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25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<sst xmlns="http://schemas.openxmlformats.org/spreadsheetml/2006/main" count="148" uniqueCount="109">
  <si>
    <t>합계</t>
  </si>
  <si>
    <t>도담</t>
  </si>
  <si>
    <t>내빈</t>
  </si>
  <si>
    <t>사용처</t>
  </si>
  <si>
    <t>떡시루</t>
  </si>
  <si>
    <t>떡함지</t>
  </si>
  <si>
    <t>시모상 조의금 전달</t>
  </si>
  <si>
    <t>담임장학 관계자</t>
  </si>
  <si>
    <t>전교직원 89명</t>
  </si>
  <si>
    <t>○ 기관명 :  시흥은행중학교</t>
  </si>
  <si>
    <t>2023년 중등2지구 교장 지구장학협의회 다과 구입비</t>
  </si>
  <si>
    <t>2023학년도 1학기 개별화교육지원팀 협의회 물품 구입비</t>
  </si>
  <si>
    <t xml:space="preserve"> 2023년 중등2지구 교장 지구장학협의회 다과 구입비</t>
  </si>
  <si>
    <t xml:space="preserve"> 2023학년도 스승의 날 기념 간담회 물품 구입비</t>
  </si>
  <si>
    <t xml:space="preserve">2023학년도 1학기 1차 지필평가 원안지검토(수학.영어) 교과협의회 </t>
  </si>
  <si>
    <t>○ 기  간 :  2023.03. 01. ~ 2023. 05. 31.</t>
  </si>
  <si>
    <t>우리농산물 외 1명</t>
  </si>
  <si>
    <t>2023-05.02</t>
  </si>
  <si>
    <t xml:space="preserve"> 급식실 간담회 식비</t>
  </si>
  <si>
    <t>2023-03-23</t>
  </si>
  <si>
    <t>2023-05-31</t>
  </si>
  <si>
    <t>2023-05-22</t>
  </si>
  <si>
    <t>2023-05-11</t>
  </si>
  <si>
    <t>2023-03-10</t>
  </si>
  <si>
    <t>개별화교육지원팀</t>
  </si>
  <si>
    <t xml:space="preserve"> 학생보호인력 협의회 식비</t>
  </si>
  <si>
    <t>사회성회복 협의회 식사비</t>
  </si>
  <si>
    <t>속초어시장(대야점)외 1명</t>
  </si>
  <si>
    <t>사용자
(기관,부서명)</t>
  </si>
  <si>
    <t>은행동 우리농산물, 어버브올</t>
  </si>
  <si>
    <t>1,446,000</t>
  </si>
  <si>
    <t>2023-04-04</t>
  </si>
  <si>
    <t>2023-05-04</t>
  </si>
  <si>
    <t>2023-04-14</t>
  </si>
  <si>
    <t>주식회사 밀화당</t>
  </si>
  <si>
    <t>중등2지구 장학협의회</t>
  </si>
  <si>
    <t>2023-05-16</t>
  </si>
  <si>
    <t>2023-05-03</t>
  </si>
  <si>
    <t>2023-03-22</t>
  </si>
  <si>
    <t>2023-04-10</t>
  </si>
  <si>
    <t>2023-04-12</t>
  </si>
  <si>
    <t>2023-03-29</t>
  </si>
  <si>
    <t>2023-04-27</t>
  </si>
  <si>
    <t>2023-04-19</t>
  </si>
  <si>
    <t>2023-05-12</t>
  </si>
  <si>
    <t>2023-03-13</t>
  </si>
  <si>
    <t>내빈접대용 물품 구입</t>
  </si>
  <si>
    <t>2023학년도 1/4분기 업무추진비 집행내역</t>
  </si>
  <si>
    <t xml:space="preserve"> 2023학년도 상반기 담임장학 다과 구입비</t>
  </si>
  <si>
    <t>집행대상자</t>
  </si>
  <si>
    <t>18:41</t>
  </si>
  <si>
    <t>17:11</t>
  </si>
  <si>
    <t>기프티쇼비즈</t>
  </si>
  <si>
    <t>다래향염소마을</t>
  </si>
  <si>
    <t>지출금액</t>
  </si>
  <si>
    <t>베이커리하루</t>
  </si>
  <si>
    <t>학교운영위원회</t>
  </si>
  <si>
    <t>집행내역</t>
  </si>
  <si>
    <t>학생보호인력</t>
  </si>
  <si>
    <t>집행일자</t>
  </si>
  <si>
    <t>지마켓(옥션)</t>
  </si>
  <si>
    <t>19:12</t>
  </si>
  <si>
    <t>집행시간</t>
  </si>
  <si>
    <t>15:46</t>
  </si>
  <si>
    <t>12:52</t>
  </si>
  <si>
    <t>학부모회</t>
  </si>
  <si>
    <t>99,400</t>
  </si>
  <si>
    <t>179,000</t>
  </si>
  <si>
    <t>19:41</t>
  </si>
  <si>
    <t>200,000</t>
  </si>
  <si>
    <t>14:02</t>
  </si>
  <si>
    <t>어보브올</t>
  </si>
  <si>
    <t>14:16</t>
  </si>
  <si>
    <t>149,500</t>
  </si>
  <si>
    <t>138,700</t>
  </si>
  <si>
    <t>300,000</t>
  </si>
  <si>
    <t>백년식당</t>
  </si>
  <si>
    <t>13:00</t>
  </si>
  <si>
    <t>담당교사</t>
  </si>
  <si>
    <t>19:01</t>
  </si>
  <si>
    <t>17:21</t>
  </si>
  <si>
    <t>10:36</t>
  </si>
  <si>
    <t>237,690</t>
  </si>
  <si>
    <t>롯데마트 외</t>
  </si>
  <si>
    <t>100,000</t>
  </si>
  <si>
    <t>143,430</t>
  </si>
  <si>
    <t>24,000</t>
  </si>
  <si>
    <t>09:35</t>
  </si>
  <si>
    <t>103,200</t>
  </si>
  <si>
    <t>11:00</t>
  </si>
  <si>
    <t>69,000</t>
  </si>
  <si>
    <t>276,000</t>
  </si>
  <si>
    <t>69,800</t>
  </si>
  <si>
    <t>시흥은행중</t>
  </si>
  <si>
    <t>16:42</t>
  </si>
  <si>
    <t>09:50</t>
  </si>
  <si>
    <t>50,000</t>
  </si>
  <si>
    <t>어여쁜뜰안</t>
  </si>
  <si>
    <t>12:31</t>
  </si>
  <si>
    <t>08:39</t>
  </si>
  <si>
    <t>2023학년도 제1회 학교운영위원회 운영비</t>
  </si>
  <si>
    <t xml:space="preserve"> 2023학년도 스포츠축제 평가회 식비</t>
  </si>
  <si>
    <t xml:space="preserve"> 2023학년도 학부모회 협의회 다과비</t>
  </si>
  <si>
    <t xml:space="preserve"> 2023학년도 학부모회 협의회 다과구입비</t>
  </si>
  <si>
    <t>2023학년도 학부모총회 생수 구입비</t>
  </si>
  <si>
    <t xml:space="preserve"> -</t>
  </si>
  <si>
    <t>급식 조리종사직원 10명</t>
  </si>
  <si>
    <t>교직원(신**)</t>
  </si>
  <si>
    <t>교직원(전**)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</si>
</sst>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맑은 고딕"/>
      <family val="0"/>
    </font>
    <font>
      <b/>
      <sz val="12"/>
      <color indexed="8"/>
      <name val="맑은 고딕"/>
      <family val="0"/>
    </font>
    <font>
      <sz val="10"/>
      <color indexed="8"/>
      <name val="바탕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49" fontId="22" fillId="24" borderId="11" xfId="0" applyNumberFormat="1" applyFont="1" applyFill="1" applyBorder="1" applyAlignment="1" applyProtection="1">
      <alignment horizontal="left" vertical="center" wrapText="1"/>
      <protection/>
    </xf>
    <xf numFmtId="0" fontId="23" fillId="22" borderId="12" xfId="0" applyNumberFormat="1" applyFont="1" applyFill="1" applyBorder="1" applyAlignment="1" applyProtection="1">
      <alignment horizontal="center" vertical="center" wrapText="1"/>
      <protection/>
    </xf>
    <xf numFmtId="0" fontId="23" fillId="22" borderId="13" xfId="0" applyNumberFormat="1" applyFont="1" applyFill="1" applyBorder="1" applyAlignment="1" applyProtection="1">
      <alignment horizontal="center" vertical="center" wrapText="1"/>
      <protection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5" xfId="0" applyNumberFormat="1" applyFont="1" applyFill="1" applyBorder="1" applyAlignment="1" applyProtection="1">
      <alignment horizontal="center" vertical="center"/>
      <protection/>
    </xf>
    <xf numFmtId="0" fontId="23" fillId="22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22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49" fontId="22" fillId="24" borderId="11" xfId="0" applyNumberFormat="1" applyFont="1" applyFill="1" applyBorder="1" applyAlignment="1" applyProtection="1">
      <alignment horizontal="center" vertical="center"/>
      <protection/>
    </xf>
    <xf numFmtId="49" fontId="22" fillId="24" borderId="18" xfId="0" applyNumberFormat="1" applyFont="1" applyFill="1" applyBorder="1" applyAlignment="1" applyProtection="1">
      <alignment horizontal="center" vertical="center"/>
      <protection/>
    </xf>
    <xf numFmtId="164" fontId="22" fillId="0" borderId="19" xfId="0" applyNumberFormat="1" applyFont="1" applyFill="1" applyBorder="1" applyAlignment="1" applyProtection="1">
      <alignment horizontal="center" vertical="center"/>
      <protection/>
    </xf>
    <xf numFmtId="164" fontId="22" fillId="25" borderId="20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left" vertical="center" wrapText="1"/>
      <protection/>
    </xf>
    <xf numFmtId="49" fontId="24" fillId="24" borderId="11" xfId="0" applyNumberFormat="1" applyFont="1" applyFill="1" applyBorder="1" applyAlignment="1" applyProtection="1">
      <alignment horizontal="center" vertical="center" wrapText="1"/>
      <protection/>
    </xf>
    <xf numFmtId="164" fontId="24" fillId="24" borderId="19" xfId="0" applyNumberFormat="1" applyFont="1" applyFill="1" applyBorder="1" applyAlignment="1" applyProtection="1">
      <alignment horizontal="center" vertical="center"/>
      <protection/>
    </xf>
    <xf numFmtId="164" fontId="24" fillId="0" borderId="19" xfId="0" applyNumberFormat="1" applyFont="1" applyFill="1" applyBorder="1" applyAlignment="1" applyProtection="1">
      <alignment horizontal="center" vertical="center"/>
      <protection/>
    </xf>
    <xf numFmtId="49" fontId="24" fillId="24" borderId="10" xfId="0" applyNumberFormat="1" applyFont="1" applyFill="1" applyBorder="1" applyAlignment="1" applyProtection="1">
      <alignment horizontal="center" vertical="center" wrapText="1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164" fontId="24" fillId="0" borderId="21" xfId="0" applyNumberFormat="1" applyFont="1" applyFill="1" applyBorder="1" applyAlignment="1" applyProtection="1">
      <alignment horizontal="center" vertical="center"/>
      <protection/>
    </xf>
    <xf numFmtId="164" fontId="24" fillId="24" borderId="2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23" fillId="0" borderId="22" xfId="0" applyNumberFormat="1" applyFont="1" applyFill="1" applyBorder="1" applyAlignment="1" applyProtection="1">
      <alignment horizontal="lef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2" fillId="25" borderId="23" xfId="0" applyNumberFormat="1" applyFont="1" applyFill="1" applyBorder="1" applyAlignment="1" applyProtection="1">
      <alignment horizontal="center" vertical="center"/>
      <protection/>
    </xf>
    <xf numFmtId="49" fontId="22" fillId="25" borderId="24" xfId="0" applyNumberFormat="1" applyFont="1" applyFill="1" applyBorder="1" applyAlignment="1" applyProtection="1">
      <alignment horizontal="center" vertical="center"/>
      <protection/>
    </xf>
    <xf numFmtId="49" fontId="22" fillId="25" borderId="25" xfId="0" applyNumberFormat="1" applyFont="1" applyFill="1" applyBorder="1" applyAlignment="1" applyProtection="1">
      <alignment horizontal="center" vertical="center"/>
      <protection/>
    </xf>
    <xf numFmtId="49" fontId="22" fillId="24" borderId="15" xfId="0" applyNumberFormat="1" applyFont="1" applyFill="1" applyBorder="1" applyAlignment="1" applyProtection="1">
      <alignment horizontal="center" vertical="center" wrapText="1"/>
      <protection/>
    </xf>
    <xf numFmtId="49" fontId="22" fillId="24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defaultGridColor="0" zoomScaleSheetLayoutView="75" colorId="22" workbookViewId="0" topLeftCell="A1">
      <selection activeCell="K13" sqref="K13"/>
    </sheetView>
  </sheetViews>
  <sheetFormatPr defaultColWidth="8.88671875" defaultRowHeight="13.5"/>
  <cols>
    <col min="1" max="3" width="11.88671875" style="4" customWidth="1"/>
    <col min="4" max="4" width="48.5546875" style="5" customWidth="1"/>
    <col min="5" max="5" width="25.21484375" style="3" customWidth="1"/>
    <col min="6" max="6" width="22.214843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34" t="s">
        <v>47</v>
      </c>
      <c r="B2" s="34"/>
      <c r="C2" s="34"/>
      <c r="D2" s="34"/>
      <c r="E2" s="34"/>
      <c r="F2" s="34"/>
      <c r="G2" s="34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39" t="s">
        <v>9</v>
      </c>
      <c r="B4" s="39"/>
      <c r="C4" s="39"/>
      <c r="D4" s="40"/>
      <c r="E4" s="41"/>
      <c r="F4" s="42"/>
      <c r="G4" s="42"/>
    </row>
    <row r="5" spans="1:7" ht="29.25" customHeight="1">
      <c r="A5" s="35" t="s">
        <v>15</v>
      </c>
      <c r="B5" s="35"/>
      <c r="C5" s="35"/>
      <c r="D5" s="36"/>
      <c r="E5" s="37"/>
      <c r="F5" s="38"/>
      <c r="G5" s="38"/>
    </row>
    <row r="6" spans="1:7" ht="34.5" customHeight="1">
      <c r="A6" s="14" t="s">
        <v>28</v>
      </c>
      <c r="B6" s="17" t="s">
        <v>59</v>
      </c>
      <c r="C6" s="17" t="s">
        <v>62</v>
      </c>
      <c r="D6" s="13" t="s">
        <v>57</v>
      </c>
      <c r="E6" s="13" t="s">
        <v>3</v>
      </c>
      <c r="F6" s="13" t="s">
        <v>49</v>
      </c>
      <c r="G6" s="19" t="s">
        <v>54</v>
      </c>
    </row>
    <row r="7" spans="1:7" s="9" customFormat="1" ht="24.75" customHeight="1">
      <c r="A7" s="22" t="s">
        <v>93</v>
      </c>
      <c r="B7" s="21" t="s">
        <v>23</v>
      </c>
      <c r="C7" s="15" t="s">
        <v>72</v>
      </c>
      <c r="D7" s="12" t="s">
        <v>11</v>
      </c>
      <c r="E7" s="47" t="s">
        <v>16</v>
      </c>
      <c r="F7" s="18" t="s">
        <v>24</v>
      </c>
      <c r="G7" s="23">
        <v>181000</v>
      </c>
    </row>
    <row r="8" spans="1:7" s="9" customFormat="1" ht="24.75" customHeight="1">
      <c r="A8" s="22" t="s">
        <v>93</v>
      </c>
      <c r="B8" s="25" t="s">
        <v>45</v>
      </c>
      <c r="C8" s="16" t="s">
        <v>94</v>
      </c>
      <c r="D8" s="26" t="s">
        <v>104</v>
      </c>
      <c r="E8" s="27" t="s">
        <v>60</v>
      </c>
      <c r="F8" s="27" t="s">
        <v>65</v>
      </c>
      <c r="G8" s="28" t="s">
        <v>88</v>
      </c>
    </row>
    <row r="9" spans="1:7" s="9" customFormat="1" ht="24.75" customHeight="1">
      <c r="A9" s="22" t="s">
        <v>93</v>
      </c>
      <c r="B9" s="25" t="s">
        <v>38</v>
      </c>
      <c r="C9" s="16" t="s">
        <v>89</v>
      </c>
      <c r="D9" s="26" t="s">
        <v>12</v>
      </c>
      <c r="E9" s="27" t="s">
        <v>52</v>
      </c>
      <c r="F9" s="27" t="s">
        <v>35</v>
      </c>
      <c r="G9" s="28" t="s">
        <v>85</v>
      </c>
    </row>
    <row r="10" spans="1:7" s="9" customFormat="1" ht="24.75" customHeight="1">
      <c r="A10" s="22" t="s">
        <v>93</v>
      </c>
      <c r="B10" s="25" t="s">
        <v>19</v>
      </c>
      <c r="C10" s="16" t="s">
        <v>77</v>
      </c>
      <c r="D10" s="26" t="s">
        <v>10</v>
      </c>
      <c r="E10" s="27" t="s">
        <v>71</v>
      </c>
      <c r="F10" s="27" t="s">
        <v>35</v>
      </c>
      <c r="G10" s="28" t="s">
        <v>74</v>
      </c>
    </row>
    <row r="11" spans="1:7" s="9" customFormat="1" ht="24.75" customHeight="1">
      <c r="A11" s="22" t="s">
        <v>93</v>
      </c>
      <c r="B11" s="25" t="s">
        <v>41</v>
      </c>
      <c r="C11" s="16" t="s">
        <v>95</v>
      </c>
      <c r="D11" s="26" t="s">
        <v>103</v>
      </c>
      <c r="E11" s="27" t="s">
        <v>34</v>
      </c>
      <c r="F11" s="27" t="s">
        <v>65</v>
      </c>
      <c r="G11" s="28" t="s">
        <v>92</v>
      </c>
    </row>
    <row r="12" spans="1:8" s="9" customFormat="1" ht="24.75" customHeight="1">
      <c r="A12" s="22" t="s">
        <v>93</v>
      </c>
      <c r="B12" s="25" t="s">
        <v>31</v>
      </c>
      <c r="C12" s="16" t="s">
        <v>61</v>
      </c>
      <c r="D12" s="26" t="s">
        <v>25</v>
      </c>
      <c r="E12" s="27" t="s">
        <v>27</v>
      </c>
      <c r="F12" s="18" t="s">
        <v>58</v>
      </c>
      <c r="G12" s="29" t="s">
        <v>67</v>
      </c>
      <c r="H12" s="10"/>
    </row>
    <row r="13" spans="1:7" s="9" customFormat="1" ht="24.75" customHeight="1">
      <c r="A13" s="22" t="s">
        <v>93</v>
      </c>
      <c r="B13" s="25" t="s">
        <v>39</v>
      </c>
      <c r="C13" s="16" t="s">
        <v>50</v>
      </c>
      <c r="D13" s="26" t="s">
        <v>100</v>
      </c>
      <c r="E13" s="27" t="s">
        <v>97</v>
      </c>
      <c r="F13" s="27" t="s">
        <v>56</v>
      </c>
      <c r="G13" s="28" t="s">
        <v>91</v>
      </c>
    </row>
    <row r="14" spans="1:7" s="9" customFormat="1" ht="24.75" customHeight="1">
      <c r="A14" s="22" t="s">
        <v>93</v>
      </c>
      <c r="B14" s="25" t="s">
        <v>39</v>
      </c>
      <c r="C14" s="16" t="s">
        <v>81</v>
      </c>
      <c r="D14" s="26" t="s">
        <v>46</v>
      </c>
      <c r="E14" s="27" t="s">
        <v>29</v>
      </c>
      <c r="F14" s="27" t="s">
        <v>2</v>
      </c>
      <c r="G14" s="28" t="s">
        <v>73</v>
      </c>
    </row>
    <row r="15" spans="1:8" s="9" customFormat="1" ht="24.75" customHeight="1">
      <c r="A15" s="22" t="s">
        <v>93</v>
      </c>
      <c r="B15" s="25" t="s">
        <v>40</v>
      </c>
      <c r="C15" s="16" t="s">
        <v>51</v>
      </c>
      <c r="D15" s="26" t="s">
        <v>18</v>
      </c>
      <c r="E15" s="27" t="s">
        <v>1</v>
      </c>
      <c r="F15" s="27" t="s">
        <v>106</v>
      </c>
      <c r="G15" s="28" t="s">
        <v>69</v>
      </c>
      <c r="H15" s="10"/>
    </row>
    <row r="16" spans="1:7" s="9" customFormat="1" ht="24.75" customHeight="1">
      <c r="A16" s="22" t="s">
        <v>93</v>
      </c>
      <c r="B16" s="21" t="s">
        <v>33</v>
      </c>
      <c r="C16" s="16" t="s">
        <v>98</v>
      </c>
      <c r="D16" s="12" t="s">
        <v>14</v>
      </c>
      <c r="E16" s="47" t="s">
        <v>55</v>
      </c>
      <c r="F16" s="18" t="s">
        <v>78</v>
      </c>
      <c r="G16" s="23">
        <v>84000</v>
      </c>
    </row>
    <row r="17" spans="1:9" s="9" customFormat="1" ht="24.75" customHeight="1">
      <c r="A17" s="22" t="s">
        <v>93</v>
      </c>
      <c r="B17" s="25" t="s">
        <v>43</v>
      </c>
      <c r="C17" s="16" t="s">
        <v>99</v>
      </c>
      <c r="D17" s="26" t="s">
        <v>102</v>
      </c>
      <c r="E17" s="27" t="s">
        <v>4</v>
      </c>
      <c r="F17" s="27" t="s">
        <v>65</v>
      </c>
      <c r="G17" s="28" t="s">
        <v>84</v>
      </c>
      <c r="I17" s="11"/>
    </row>
    <row r="18" spans="1:7" s="9" customFormat="1" ht="24.75" customHeight="1">
      <c r="A18" s="22" t="s">
        <v>93</v>
      </c>
      <c r="B18" s="25" t="s">
        <v>42</v>
      </c>
      <c r="C18" s="16" t="s">
        <v>70</v>
      </c>
      <c r="D18" s="26" t="s">
        <v>13</v>
      </c>
      <c r="E18" s="27" t="s">
        <v>5</v>
      </c>
      <c r="F18" s="27" t="s">
        <v>8</v>
      </c>
      <c r="G18" s="28" t="s">
        <v>30</v>
      </c>
    </row>
    <row r="19" spans="1:10" s="9" customFormat="1" ht="24.75" customHeight="1">
      <c r="A19" s="22" t="s">
        <v>93</v>
      </c>
      <c r="B19" s="21" t="s">
        <v>17</v>
      </c>
      <c r="C19" s="16" t="s">
        <v>68</v>
      </c>
      <c r="D19" s="12" t="s">
        <v>26</v>
      </c>
      <c r="E19" s="47" t="s">
        <v>53</v>
      </c>
      <c r="F19" s="18" t="s">
        <v>78</v>
      </c>
      <c r="G19" s="23">
        <v>240000</v>
      </c>
      <c r="J19" s="11"/>
    </row>
    <row r="20" spans="1:7" s="9" customFormat="1" ht="24.75" customHeight="1">
      <c r="A20" s="22" t="s">
        <v>93</v>
      </c>
      <c r="B20" s="25" t="s">
        <v>37</v>
      </c>
      <c r="C20" s="16" t="s">
        <v>87</v>
      </c>
      <c r="D20" s="26" t="s">
        <v>103</v>
      </c>
      <c r="E20" s="27" t="s">
        <v>34</v>
      </c>
      <c r="F20" s="30" t="s">
        <v>65</v>
      </c>
      <c r="G20" s="28" t="s">
        <v>90</v>
      </c>
    </row>
    <row r="21" spans="1:10" s="9" customFormat="1" ht="24.75" customHeight="1">
      <c r="A21" s="22" t="s">
        <v>93</v>
      </c>
      <c r="B21" s="25" t="s">
        <v>32</v>
      </c>
      <c r="C21" s="16" t="s">
        <v>79</v>
      </c>
      <c r="D21" s="26" t="s">
        <v>101</v>
      </c>
      <c r="E21" s="27" t="s">
        <v>76</v>
      </c>
      <c r="F21" s="30" t="s">
        <v>78</v>
      </c>
      <c r="G21" s="28" t="s">
        <v>75</v>
      </c>
      <c r="J21" s="11"/>
    </row>
    <row r="22" spans="1:7" s="9" customFormat="1" ht="24.75" customHeight="1">
      <c r="A22" s="22" t="s">
        <v>93</v>
      </c>
      <c r="B22" s="25" t="s">
        <v>22</v>
      </c>
      <c r="C22" s="46" t="s">
        <v>105</v>
      </c>
      <c r="D22" s="26" t="s">
        <v>6</v>
      </c>
      <c r="E22" s="46" t="s">
        <v>105</v>
      </c>
      <c r="F22" s="27" t="s">
        <v>107</v>
      </c>
      <c r="G22" s="28" t="s">
        <v>96</v>
      </c>
    </row>
    <row r="23" spans="1:7" s="9" customFormat="1" ht="24.75" customHeight="1">
      <c r="A23" s="22" t="s">
        <v>93</v>
      </c>
      <c r="B23" s="25" t="s">
        <v>44</v>
      </c>
      <c r="C23" s="16" t="s">
        <v>64</v>
      </c>
      <c r="D23" s="26" t="s">
        <v>46</v>
      </c>
      <c r="E23" s="27" t="s">
        <v>71</v>
      </c>
      <c r="F23" s="30" t="s">
        <v>2</v>
      </c>
      <c r="G23" s="28" t="s">
        <v>86</v>
      </c>
    </row>
    <row r="24" spans="1:7" s="9" customFormat="1" ht="24.75" customHeight="1">
      <c r="A24" s="22" t="s">
        <v>93</v>
      </c>
      <c r="B24" s="31" t="s">
        <v>36</v>
      </c>
      <c r="C24" s="16" t="s">
        <v>63</v>
      </c>
      <c r="D24" s="26" t="s">
        <v>48</v>
      </c>
      <c r="E24" s="27" t="s">
        <v>5</v>
      </c>
      <c r="F24" s="8" t="s">
        <v>7</v>
      </c>
      <c r="G24" s="32" t="s">
        <v>66</v>
      </c>
    </row>
    <row r="25" spans="1:8" s="9" customFormat="1" ht="24.75" customHeight="1">
      <c r="A25" s="22" t="s">
        <v>93</v>
      </c>
      <c r="B25" s="31" t="s">
        <v>21</v>
      </c>
      <c r="C25" s="16" t="s">
        <v>80</v>
      </c>
      <c r="D25" s="26" t="s">
        <v>46</v>
      </c>
      <c r="E25" s="27" t="s">
        <v>83</v>
      </c>
      <c r="F25" s="30" t="s">
        <v>2</v>
      </c>
      <c r="G25" s="33" t="s">
        <v>82</v>
      </c>
      <c r="H25" s="11"/>
    </row>
    <row r="26" spans="1:8" s="9" customFormat="1" ht="24.75" customHeight="1">
      <c r="A26" s="22" t="s">
        <v>93</v>
      </c>
      <c r="B26" s="31" t="s">
        <v>20</v>
      </c>
      <c r="C26" s="46" t="s">
        <v>105</v>
      </c>
      <c r="D26" s="26" t="s">
        <v>6</v>
      </c>
      <c r="E26" s="46" t="s">
        <v>105</v>
      </c>
      <c r="F26" s="27" t="s">
        <v>108</v>
      </c>
      <c r="G26" s="33" t="s">
        <v>96</v>
      </c>
      <c r="H26" s="10"/>
    </row>
    <row r="27" spans="1:7" s="7" customFormat="1" ht="24.75" customHeight="1">
      <c r="A27" s="43" t="s">
        <v>0</v>
      </c>
      <c r="B27" s="44"/>
      <c r="C27" s="44"/>
      <c r="D27" s="44"/>
      <c r="E27" s="44"/>
      <c r="F27" s="45"/>
      <c r="G27" s="24">
        <f>G26+G25+G24+G23+G22+G21+G20+G19+G18+G17+G16+G15+G14+G13+G12+G11+G10+G9+G8+G7</f>
        <v>4140720</v>
      </c>
    </row>
    <row r="33" ht="15.75">
      <c r="G33" s="20"/>
    </row>
    <row r="40" ht="15.75">
      <c r="G40" s="1">
        <v>181000</v>
      </c>
    </row>
    <row r="42" ht="15.75">
      <c r="H42" s="20" t="e">
        <f>G30-#REF!</f>
        <v>#REF!</v>
      </c>
    </row>
  </sheetData>
  <sheetProtection/>
  <mergeCells count="4">
    <mergeCell ref="A2:G2"/>
    <mergeCell ref="A5:G5"/>
    <mergeCell ref="A4:G4"/>
    <mergeCell ref="A27:F27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